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1 executive compensatio" sheetId="1" r:id="rId1"/>
    <sheet name="2021 base salary" sheetId="2" r:id="rId2"/>
    <sheet name="2021 annual incentive plan" sheetId="3" r:id="rId3"/>
    <sheet name="longterm incentive awards" sheetId="4" r:id="rId4"/>
    <sheet name="summary compensation" sheetId="5" r:id="rId5"/>
    <sheet name="grants of planbased awards" sheetId="6" r:id="rId6"/>
    <sheet name="outstanding equity awards" sheetId="7" r:id="rId7"/>
    <sheet name="outstanding equity awards -1" sheetId="8" r:id="rId8"/>
    <sheet name="equity compensation plan i" sheetId="9" r:id="rId9"/>
    <sheet name="director compensation" sheetId="10" r:id="rId10"/>
    <sheet name="security ownership of cert" sheetId="11" r:id="rId11"/>
    <sheet name="proposal 4 on your proxy c" sheetId="12" r:id="rId12"/>
  </sheets>
  <definedNames/>
  <calcPr fullCalcOnLoad="1"/>
</workbook>
</file>

<file path=xl/sharedStrings.xml><?xml version="1.0" encoding="utf-8"?>
<sst xmlns="http://schemas.openxmlformats.org/spreadsheetml/2006/main" count="318" uniqueCount="161">
  <si>
    <t>2021 Executive Compensation Results</t>
  </si>
  <si>
    <t>T. Coles</t>
  </si>
  <si>
    <t>M. Bodenrader</t>
  </si>
  <si>
    <t>A. Ceesay</t>
  </si>
  <si>
    <t>R. Sanchez</t>
  </si>
  <si>
    <t>S. Akamine</t>
  </si>
  <si>
    <t>Base
Salary (1)</t>
  </si>
  <si>
    <t>Annual
Incentive (2)</t>
  </si>
  <si>
    <t>Long-term
Incentive (3)</t>
  </si>
  <si>
    <t>1x Special
Payment (4)</t>
  </si>
  <si>
    <t>Other (5)</t>
  </si>
  <si>
    <t>Total Direct Compensation</t>
  </si>
  <si>
    <t>2021 Base Salary</t>
  </si>
  <si>
    <t>Name</t>
  </si>
  <si>
    <t>2020 Annual 
 Salary</t>
  </si>
  <si>
    <t>2021 Annual 
 Salary</t>
  </si>
  <si>
    <t>% Increase</t>
  </si>
  <si>
    <t>3.5%</t>
  </si>
  <si>
    <t>K. Yi (1)</t>
  </si>
  <si>
    <t>M. Bodenrader (2)</t>
  </si>
  <si>
    <t>A. Ceesay (3)</t>
  </si>
  <si>
    <t>n/a</t>
  </si>
  <si>
    <t>S. Akamine (3)</t>
  </si>
  <si>
    <t>2021 Annual Incentive Plan Awards</t>
  </si>
  <si>
    <t>Bonusable 
 Salary</t>
  </si>
  <si>
    <t>x</t>
  </si>
  <si>
    <t>Target 
 Bonus %</t>
  </si>
  <si>
    <t>Company 
 Multiplier</t>
  </si>
  <si>
    <t>Individual 
 Multiplier (1)</t>
  </si>
  <si>
    <t>AIP 
 Award</t>
  </si>
  <si>
    <t>55%</t>
  </si>
  <si>
    <t>115%</t>
  </si>
  <si>
    <t>K. Yi (2)</t>
  </si>
  <si>
    <t>40%</t>
  </si>
  <si>
    <t>M. Bodenrader (1)</t>
  </si>
  <si>
    <t>30%</t>
  </si>
  <si>
    <t>150%</t>
  </si>
  <si>
    <t>45%</t>
  </si>
  <si>
    <t>Long-Term Incentive Awards</t>
  </si>
  <si>
    <t>Approximate 
 LTI Grant Date 
 Fair Value</t>
  </si>
  <si>
    <t>K. Yi</t>
  </si>
  <si>
    <t>A. Ceesay (2)</t>
  </si>
  <si>
    <t>S. Akamine (2)</t>
  </si>
  <si>
    <t>Summary Compensation</t>
  </si>
  <si>
    <t>Name and Principal Position</t>
  </si>
  <si>
    <t>Year</t>
  </si>
  <si>
    <t>Salary 
 ($)</t>
  </si>
  <si>
    <t>Bonus 
 ($) (2)</t>
  </si>
  <si>
    <t>Option 
 Awards 
 ($) (3)</t>
  </si>
  <si>
    <t>Non-Equity 
 Incentive 
 Compensation 
 ($) (4)</t>
  </si>
  <si>
    <t>All Other 
 Compensation 
 ($) (5)</t>
  </si>
  <si>
    <t>Total 
 ($)</t>
  </si>
  <si>
    <t>N. Anthony Coles, M.D.,</t>
  </si>
  <si>
    <t></t>
  </si>
  <si>
    <t>Chairperson and Chief Executive
Officer (1)</t>
  </si>
  <si>
    <t>Mark Bodenrader, 
 Interim Chief Financial Officer, Vice President, Finance and Chief Accounting Officer</t>
  </si>
  <si>
    <t>Kathy Yi, 
 Former   Chief Financial Officer (6)</t>
  </si>
  <si>
    <t>Abraham Ceesay, M.B.A. 
 President</t>
  </si>
  <si>
    <t>Raymond Sanchez, M.D. 
 Chief Medical Officer</t>
  </si>
  <si>
    <t>Scott Akamine, J.D. 
 Chief Legal Officer and Corporate Secretary</t>
  </si>
  <si>
    <t>Grants of Plan-Based Awards</t>
  </si>
  <si>
    <t>Grant 
 Date</t>
  </si>
  <si>
    <t>Estimated Future Payouts Under 
 Non-Equity Incentive Plan Awards (1)</t>
  </si>
  <si>
    <t>All Other 
 Option 
 Awards; 
 Number of 
 Securities 
 Underlying 
 Options 
 (#) (2)</t>
  </si>
  <si>
    <t>Exercise 
 or Base 
 Price
of 
 Option 
 Awards 
 ($/Share) (3)</t>
  </si>
  <si>
    <t>Grant Date 
 Fair 
 Value of 
 Stock and 
 Option 
 Awards 
 ($) (4)</t>
  </si>
  <si>
    <t>Target 
             ($)</t>
  </si>
  <si>
    <t>Maximum 
             ($)</t>
  </si>
  <si>
    <t>N. Anthony Coles, M.D.</t>
  </si>
  <si>
    <t>2/3/2021</t>
  </si>
  <si>
    <t>Mark Bodenrader</t>
  </si>
  <si>
    <t>Kathy Yi (5)</t>
  </si>
  <si>
    <t>Abraham Ceesay, M.B.A.</t>
  </si>
  <si>
    <t>6/1/2021</t>
  </si>
  <si>
    <t>Raymond Sanchez, M.D.</t>
  </si>
  <si>
    <t>Scott Akamine, J.D.</t>
  </si>
  <si>
    <t>Outstanding Equity Awards at 2021 Fiscal  Year-End</t>
  </si>
  <si>
    <t>Option Awards (1)</t>
  </si>
  <si>
    <t>Vesting Start 
 Date</t>
  </si>
  <si>
    <t>Number of 
 Securities 
 Underlying 
 Unexercised 
 Options 
 Exercisable 
 (#)</t>
  </si>
  <si>
    <t>Number of 
 Securities 
 Underlying 
 Unexercised 
 Options 
 Unexercisable 
 (#)</t>
  </si>
  <si>
    <t>Option 
 Exercise 
 Price 
 ($/share)</t>
  </si>
  <si>
    <t>Option 
 Expiration 
 Date</t>
  </si>
  <si>
    <t>2/3/2031</t>
  </si>
  <si>
    <t>10/28/2020</t>
  </si>
  <si>
    <t>10/28/2030</t>
  </si>
  <si>
    <t>11/27/2018</t>
  </si>
  <si>
    <t>12/24/2028</t>
  </si>
  <si>
    <t>9/23/2019</t>
  </si>
  <si>
    <t>9/23/2029</t>
  </si>
  <si>
    <t>Kathy Yi</t>
  </si>
  <si>
    <t>6/25/2019</t>
  </si>
  <si>
    <t>2/15/2022</t>
  </si>
  <si>
    <t>6/1/2031</t>
  </si>
  <si>
    <t>1/14/2019</t>
  </si>
  <si>
    <t>2/27/2029</t>
  </si>
  <si>
    <t>Executive Benefits and 
 Payment upon Termination</t>
  </si>
  <si>
    <t>Termination 
 by Company 
 without 
 Cause or 
 Voluntary 
 Resignation 
 for Good 
 Reason
Not 
 in Connection 
 with a Change 
 in Control 
 ($)</t>
  </si>
  <si>
    <t>Termination 
 by Company 
 without 
 Cause
or 
 Voluntary 
 Resignation 
 for Good 
 Reason 
 In Connection 
 With a Change 
 in Control 
 ($)</t>
  </si>
  <si>
    <t>Cash Severance Payments</t>
  </si>
  <si>
    <t>Healthcare Continuation</t>
  </si>
  <si>
    <t>Acceleration of Equity Award Vesting</t>
  </si>
  <si>
    <t>Total</t>
  </si>
  <si>
    <t>Kathy Yi (9)</t>
  </si>
  <si>
    <t>Equity Compensation Plan Information</t>
  </si>
  <si>
    <t>Plan Category</t>
  </si>
  <si>
    <t>Number of securities to 
 be issued upon exercise 
 of outstanding options 
 and vesting of 
 outstanding restricted 
 stock
units</t>
  </si>
  <si>
    <t>Weighted-average 
 exercise price of 
 outstanding 
 options</t>
  </si>
  <si>
    <t>Number of securities 
 remaining available for 
 future issuance under 
 equity compensation plans 
 (excluding
securities 
 reflected in the first 
 column)</t>
  </si>
  <si>
    <t>Equity compensation plans approved by security holders (1)</t>
  </si>
  <si>
    <t>(3)(4)</t>
  </si>
  <si>
    <t>Equity compensation plans not approved by security holders</t>
  </si>
  <si>
    <t>Director Compensation</t>
  </si>
  <si>
    <t>Fees Paid or 
 Earned in Cash 
 ($)</t>
  </si>
  <si>
    <t>Option Awards 
 ($) (1)</t>
  </si>
  <si>
    <t>Deborah Baron, M.B.A. (2)</t>
  </si>
  <si>
    <t>Morris Birnbaum, M.D., Ph.D. (2)</t>
  </si>
  <si>
    <t>Marijn Dekkers, Ph.D.</t>
  </si>
  <si>
    <t>Doug Giordano, M.B.A.</t>
  </si>
  <si>
    <t>Christopher Gordon, M.B.A.</t>
  </si>
  <si>
    <t>Adam Koppel, M.D., Ph.D.</t>
  </si>
  <si>
    <t>Ruth McKernan, Ph.D., CBE, FMedSci</t>
  </si>
  <si>
    <t>Deval Patrick, J.D.</t>
  </si>
  <si>
    <t>Norbert Riedel, Ph.D. (7)</t>
  </si>
  <si>
    <t>Gabrielle Sulzberger, J.D.,
M.B.A. (8)</t>
  </si>
  <si>
    <t>SECURITY OWNERSHIP OF CERTAIN BENEFICIAL OWNERS AND MANAGEMENT</t>
  </si>
  <si>
    <t>Name of Beneficial Owner</t>
  </si>
  <si>
    <t>Number of 
 Shares</t>
  </si>
  <si>
    <t>%</t>
  </si>
  <si>
    <t>Greater than 5% Holders</t>
  </si>
  <si>
    <t>BC Perception Holdings, LP (1)</t>
  </si>
  <si>
    <t>40.9%</t>
  </si>
  <si>
    <t>Pfizer Inc. (2)</t>
  </si>
  <si>
    <t>18.5%</t>
  </si>
  <si>
    <t>Certain funds and accounts affiliated with
Fidelity (3)</t>
  </si>
  <si>
    <t>13.2%</t>
  </si>
  <si>
    <t>NEOs and Directors</t>
  </si>
  <si>
    <t>N. Anthony Coles, M.D. (4)</t>
  </si>
  <si>
    <t>2.6%</t>
  </si>
  <si>
    <t>Mark Bodenrader (5)</t>
  </si>
  <si>
    <t>*</t>
  </si>
  <si>
    <t>Raymond Sanchez, Ph.D. (6)</t>
  </si>
  <si>
    <t>Kathy Yi  (7)</t>
  </si>
  <si>
    <t>Deborah Baron, M.B.A.</t>
  </si>
  <si>
    <t>Morris Birnbaum, M.D., Ph.D.</t>
  </si>
  <si>
    <t>Marijn Dekkers, Ph.D. (8)</t>
  </si>
  <si>
    <t>Christopher Gordon, M.B.A. (9)</t>
  </si>
  <si>
    <t>Adam Koppel, M.D., Ph.D. (10)</t>
  </si>
  <si>
    <t>Ruth McKernan, Ph.D., CBE,
FMedSci (6)</t>
  </si>
  <si>
    <t>Deval Patrick, J.D. (6)</t>
  </si>
  <si>
    <t>Norbert Riedel, Ph.D. (11)</t>
  </si>
  <si>
    <t>Gabrielle Sulzberger, J.D.,
M.B.A. (11)</t>
  </si>
  <si>
    <t>All directors and executive officers as a group (19 persons)</t>
  </si>
  <si>
    <t>4.3%</t>
  </si>
  <si>
    <t>(PROPOSAL 4 ON YOUR PROXY CARD)</t>
  </si>
  <si>
    <t>Fee Category</t>
  </si>
  <si>
    <t>Year ended 
 December 31, 
 2021</t>
  </si>
  <si>
    <t>Year ended 
 December 31, 
 2020</t>
  </si>
  <si>
    <t>Audit Fees (1)</t>
  </si>
  <si>
    <t>Tax Fees (2)</t>
  </si>
  <si>
    <t>All Other Fees (3)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</si>
</sst>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wrapText="1"/>
    </xf>
    <xf numFmtId="165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4" fontId="3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0" ht="15">
      <c r="C5" s="2" t="s">
        <v>1</v>
      </c>
      <c r="D5" s="2"/>
      <c r="G5" s="2" t="s">
        <v>2</v>
      </c>
      <c r="H5" s="2"/>
      <c r="K5" s="2" t="s">
        <v>3</v>
      </c>
      <c r="L5" s="2"/>
      <c r="O5" s="2" t="s">
        <v>4</v>
      </c>
      <c r="P5" s="2"/>
      <c r="S5" s="2" t="s">
        <v>5</v>
      </c>
      <c r="T5" s="2"/>
    </row>
    <row r="6" spans="2:21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4:20" ht="15">
      <c r="D7" s="4"/>
      <c r="H7" s="4"/>
      <c r="L7" s="4"/>
      <c r="P7" s="4"/>
      <c r="T7" s="4"/>
    </row>
    <row r="8" spans="1:20" ht="39.75" customHeight="1">
      <c r="A8" s="5" t="s">
        <v>6</v>
      </c>
      <c r="C8" s="6">
        <v>621000</v>
      </c>
      <c r="D8" s="6"/>
      <c r="G8" s="6">
        <v>310500</v>
      </c>
      <c r="H8" s="6"/>
      <c r="K8" s="6">
        <v>500000</v>
      </c>
      <c r="L8" s="6"/>
      <c r="O8" s="6">
        <v>481275</v>
      </c>
      <c r="P8" s="6"/>
      <c r="S8" s="6">
        <v>425000</v>
      </c>
      <c r="T8" s="6"/>
    </row>
    <row r="9" spans="1:20" ht="39.75" customHeight="1">
      <c r="A9" s="5" t="s">
        <v>7</v>
      </c>
      <c r="C9" s="6">
        <v>390635</v>
      </c>
      <c r="D9" s="6"/>
      <c r="G9" s="6">
        <v>114643</v>
      </c>
      <c r="H9" s="6"/>
      <c r="K9" s="6">
        <v>172264</v>
      </c>
      <c r="L9" s="6"/>
      <c r="O9" s="6">
        <v>220176</v>
      </c>
      <c r="P9" s="6"/>
      <c r="S9" s="6">
        <v>118907</v>
      </c>
      <c r="T9" s="6"/>
    </row>
    <row r="10" spans="1:20" ht="39.75" customHeight="1">
      <c r="A10" s="5" t="s">
        <v>8</v>
      </c>
      <c r="C10" s="6">
        <v>7100000</v>
      </c>
      <c r="D10" s="6"/>
      <c r="G10" s="6">
        <v>872100</v>
      </c>
      <c r="H10" s="6"/>
      <c r="K10" s="6">
        <v>4500000</v>
      </c>
      <c r="L10" s="6"/>
      <c r="O10" s="6">
        <v>2700000</v>
      </c>
      <c r="P10" s="6"/>
      <c r="S10" s="6">
        <v>2750000</v>
      </c>
      <c r="T10" s="6"/>
    </row>
    <row r="11" spans="1:20" ht="39.75" customHeight="1">
      <c r="A11" s="5" t="s">
        <v>9</v>
      </c>
      <c r="C11" s="6">
        <v>0</v>
      </c>
      <c r="D11" s="6"/>
      <c r="G11" s="6">
        <v>0</v>
      </c>
      <c r="H11" s="6"/>
      <c r="K11" s="6">
        <v>250000</v>
      </c>
      <c r="L11" s="6"/>
      <c r="O11" s="6">
        <v>0</v>
      </c>
      <c r="P11" s="6"/>
      <c r="S11" s="6">
        <v>50000</v>
      </c>
      <c r="T11" s="6"/>
    </row>
    <row r="12" spans="1:20" ht="15">
      <c r="A12" s="7" t="s">
        <v>10</v>
      </c>
      <c r="C12" s="6">
        <v>0</v>
      </c>
      <c r="D12" s="6"/>
      <c r="G12" s="6">
        <v>17400</v>
      </c>
      <c r="H12" s="6"/>
      <c r="K12" s="6">
        <v>19124</v>
      </c>
      <c r="L12" s="6"/>
      <c r="O12" s="6">
        <v>17400</v>
      </c>
      <c r="P12" s="6"/>
      <c r="S12" s="6">
        <v>15300</v>
      </c>
      <c r="T12" s="6"/>
    </row>
    <row r="13" spans="1:20" ht="15">
      <c r="A13" s="7" t="s">
        <v>11</v>
      </c>
      <c r="C13" s="6">
        <v>8111635</v>
      </c>
      <c r="D13" s="6"/>
      <c r="G13" s="6">
        <v>1314643</v>
      </c>
      <c r="H13" s="6"/>
      <c r="K13" s="6">
        <v>5441388</v>
      </c>
      <c r="L13" s="6"/>
      <c r="O13" s="6">
        <v>3418851</v>
      </c>
      <c r="P13" s="6"/>
      <c r="S13" s="6">
        <v>3359207</v>
      </c>
      <c r="T13" s="6"/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1:12" ht="39.75" customHeight="1">
      <c r="A5" s="7" t="s">
        <v>13</v>
      </c>
      <c r="C5" s="8" t="s">
        <v>113</v>
      </c>
      <c r="D5" s="8"/>
      <c r="G5" s="8" t="s">
        <v>114</v>
      </c>
      <c r="H5" s="8"/>
      <c r="K5" s="8" t="s">
        <v>51</v>
      </c>
      <c r="L5" s="8"/>
    </row>
    <row r="6" spans="1:12" ht="15">
      <c r="A6" t="s">
        <v>115</v>
      </c>
      <c r="D6" s="9" t="s">
        <v>53</v>
      </c>
      <c r="H6" s="9" t="s">
        <v>53</v>
      </c>
      <c r="L6" s="9" t="s">
        <v>53</v>
      </c>
    </row>
    <row r="7" spans="1:12" ht="15">
      <c r="A7" t="s">
        <v>116</v>
      </c>
      <c r="D7" s="9" t="s">
        <v>53</v>
      </c>
      <c r="H7" s="9" t="s">
        <v>53</v>
      </c>
      <c r="L7" s="9" t="s">
        <v>53</v>
      </c>
    </row>
    <row r="8" spans="1:12" ht="15">
      <c r="A8" t="s">
        <v>117</v>
      </c>
      <c r="D8" s="10">
        <v>79710</v>
      </c>
      <c r="H8" s="10">
        <v>578000</v>
      </c>
      <c r="I8" t="s">
        <v>110</v>
      </c>
      <c r="L8" s="10">
        <v>657710</v>
      </c>
    </row>
    <row r="9" spans="1:12" ht="15">
      <c r="A9" t="s">
        <v>118</v>
      </c>
      <c r="D9" s="10">
        <v>70069</v>
      </c>
      <c r="H9" s="10">
        <v>578000</v>
      </c>
      <c r="I9" t="s">
        <v>110</v>
      </c>
      <c r="L9" s="10">
        <v>648069</v>
      </c>
    </row>
    <row r="10" spans="1:12" ht="15">
      <c r="A10" t="s">
        <v>119</v>
      </c>
      <c r="D10" s="10">
        <v>65000</v>
      </c>
      <c r="H10" s="10">
        <v>427997</v>
      </c>
      <c r="I10" s="12">
        <v>-3</v>
      </c>
      <c r="L10" s="10">
        <v>492997</v>
      </c>
    </row>
    <row r="11" spans="1:12" ht="15">
      <c r="A11" t="s">
        <v>120</v>
      </c>
      <c r="D11" s="10">
        <v>65000</v>
      </c>
      <c r="H11" s="10">
        <v>427997</v>
      </c>
      <c r="I11" s="12">
        <v>-3</v>
      </c>
      <c r="L11" s="10">
        <v>492997</v>
      </c>
    </row>
    <row r="12" spans="1:12" ht="15">
      <c r="A12" t="s">
        <v>121</v>
      </c>
      <c r="D12" s="10">
        <v>64300</v>
      </c>
      <c r="H12" s="10">
        <v>995624</v>
      </c>
      <c r="I12" s="12">
        <v>-5</v>
      </c>
      <c r="L12" s="10">
        <v>1059924</v>
      </c>
    </row>
    <row r="13" spans="1:12" ht="15">
      <c r="A13" t="s">
        <v>122</v>
      </c>
      <c r="D13" s="10">
        <v>54174</v>
      </c>
      <c r="H13" s="10">
        <v>855993</v>
      </c>
      <c r="I13" s="12">
        <v>-6</v>
      </c>
      <c r="L13" s="10">
        <v>910167</v>
      </c>
    </row>
    <row r="14" spans="1:12" ht="15">
      <c r="A14" t="s">
        <v>123</v>
      </c>
      <c r="D14" s="10">
        <v>115887</v>
      </c>
      <c r="H14" s="10">
        <v>578000</v>
      </c>
      <c r="I14" t="s">
        <v>110</v>
      </c>
      <c r="L14" s="10">
        <v>693887</v>
      </c>
    </row>
    <row r="15" spans="1:12" ht="39.75" customHeight="1">
      <c r="A15" s="15" t="s">
        <v>124</v>
      </c>
      <c r="D15" s="10">
        <v>94010</v>
      </c>
      <c r="H15" s="10">
        <v>578000</v>
      </c>
      <c r="I15" t="s">
        <v>110</v>
      </c>
      <c r="L15" s="10">
        <v>672010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1:8" ht="39.75" customHeight="1">
      <c r="A5" s="7" t="s">
        <v>126</v>
      </c>
      <c r="C5" s="8" t="s">
        <v>127</v>
      </c>
      <c r="D5" s="8"/>
      <c r="G5" s="2" t="s">
        <v>128</v>
      </c>
      <c r="H5" s="2"/>
    </row>
    <row r="6" ht="15">
      <c r="A6" s="16" t="s">
        <v>129</v>
      </c>
    </row>
    <row r="7" spans="1:8" ht="15">
      <c r="A7" t="s">
        <v>130</v>
      </c>
      <c r="D7" s="10">
        <v>60632356</v>
      </c>
      <c r="H7" s="9" t="s">
        <v>131</v>
      </c>
    </row>
    <row r="8" spans="1:8" ht="15">
      <c r="A8" t="s">
        <v>132</v>
      </c>
      <c r="D8" s="10">
        <v>27349211</v>
      </c>
      <c r="H8" s="9" t="s">
        <v>133</v>
      </c>
    </row>
    <row r="9" spans="1:8" ht="39.75" customHeight="1">
      <c r="A9" s="15" t="s">
        <v>134</v>
      </c>
      <c r="D9" s="10">
        <v>19509813</v>
      </c>
      <c r="H9" s="9" t="s">
        <v>135</v>
      </c>
    </row>
    <row r="10" spans="2:9" ht="15">
      <c r="B10" s="3"/>
      <c r="C10" s="3"/>
      <c r="D10" s="3"/>
      <c r="E10" s="3"/>
      <c r="F10" s="3"/>
      <c r="G10" s="3"/>
      <c r="H10" s="3"/>
      <c r="I10" s="3"/>
    </row>
    <row r="11" ht="15">
      <c r="A11" s="16" t="s">
        <v>136</v>
      </c>
    </row>
    <row r="12" spans="1:8" ht="15">
      <c r="A12" t="s">
        <v>137</v>
      </c>
      <c r="D12" s="10">
        <v>3850436</v>
      </c>
      <c r="H12" s="9" t="s">
        <v>138</v>
      </c>
    </row>
    <row r="13" spans="1:8" ht="15">
      <c r="A13" t="s">
        <v>139</v>
      </c>
      <c r="D13" s="10">
        <v>81790</v>
      </c>
      <c r="H13" s="9" t="s">
        <v>140</v>
      </c>
    </row>
    <row r="14" spans="1:8" ht="15">
      <c r="A14" t="s">
        <v>72</v>
      </c>
      <c r="D14" s="9" t="s">
        <v>53</v>
      </c>
      <c r="H14" s="9" t="s">
        <v>53</v>
      </c>
    </row>
    <row r="15" spans="1:8" ht="15">
      <c r="A15" t="s">
        <v>141</v>
      </c>
      <c r="D15" s="10">
        <v>707555</v>
      </c>
      <c r="H15" s="9" t="s">
        <v>140</v>
      </c>
    </row>
    <row r="16" spans="1:8" ht="15">
      <c r="A16" t="s">
        <v>75</v>
      </c>
      <c r="D16" s="9" t="s">
        <v>53</v>
      </c>
      <c r="H16" s="9" t="s">
        <v>53</v>
      </c>
    </row>
    <row r="17" spans="1:8" ht="15">
      <c r="A17" t="s">
        <v>142</v>
      </c>
      <c r="D17" s="10">
        <v>1277</v>
      </c>
      <c r="H17" s="9" t="s">
        <v>140</v>
      </c>
    </row>
    <row r="18" spans="1:8" ht="15">
      <c r="A18" t="s">
        <v>143</v>
      </c>
      <c r="D18" s="9" t="s">
        <v>53</v>
      </c>
      <c r="H18" s="9" t="s">
        <v>53</v>
      </c>
    </row>
    <row r="19" spans="1:8" ht="15">
      <c r="A19" t="s">
        <v>144</v>
      </c>
      <c r="D19" s="9" t="s">
        <v>53</v>
      </c>
      <c r="H19" s="9" t="s">
        <v>53</v>
      </c>
    </row>
    <row r="20" spans="1:8" ht="15">
      <c r="A20" t="s">
        <v>145</v>
      </c>
      <c r="D20" s="10">
        <v>676160</v>
      </c>
      <c r="H20" s="9" t="s">
        <v>140</v>
      </c>
    </row>
    <row r="21" spans="1:8" ht="15">
      <c r="A21" t="s">
        <v>118</v>
      </c>
      <c r="D21" s="9" t="s">
        <v>53</v>
      </c>
      <c r="H21" s="9" t="s">
        <v>53</v>
      </c>
    </row>
    <row r="22" spans="1:8" ht="15">
      <c r="A22" t="s">
        <v>146</v>
      </c>
      <c r="D22" s="9" t="s">
        <v>53</v>
      </c>
      <c r="H22" s="9" t="s">
        <v>53</v>
      </c>
    </row>
    <row r="23" spans="1:8" ht="15">
      <c r="A23" t="s">
        <v>147</v>
      </c>
      <c r="D23" s="9" t="s">
        <v>53</v>
      </c>
      <c r="H23" s="9" t="s">
        <v>53</v>
      </c>
    </row>
    <row r="24" spans="1:8" ht="39.75" customHeight="1">
      <c r="A24" s="15" t="s">
        <v>148</v>
      </c>
      <c r="D24" s="10">
        <v>35975</v>
      </c>
      <c r="H24" s="9" t="s">
        <v>140</v>
      </c>
    </row>
    <row r="25" spans="1:8" ht="15">
      <c r="A25" t="s">
        <v>149</v>
      </c>
      <c r="D25" s="10">
        <v>37662</v>
      </c>
      <c r="H25" s="9" t="s">
        <v>140</v>
      </c>
    </row>
    <row r="26" spans="1:8" ht="15">
      <c r="A26" t="s">
        <v>150</v>
      </c>
      <c r="D26" s="10">
        <v>42810</v>
      </c>
      <c r="H26" s="9" t="s">
        <v>140</v>
      </c>
    </row>
    <row r="27" spans="1:8" ht="39.75" customHeight="1">
      <c r="A27" s="15" t="s">
        <v>151</v>
      </c>
      <c r="D27" s="10">
        <v>49624</v>
      </c>
      <c r="H27" s="9" t="s">
        <v>140</v>
      </c>
    </row>
    <row r="28" spans="1:8" ht="15">
      <c r="A28" s="16" t="s">
        <v>152</v>
      </c>
      <c r="D28" s="10">
        <v>6411060</v>
      </c>
      <c r="H28" s="9" t="s">
        <v>153</v>
      </c>
    </row>
  </sheetData>
  <sheetProtection selectLockedCells="1" selectUnlockedCells="1"/>
  <mergeCells count="5">
    <mergeCell ref="A2:F2"/>
    <mergeCell ref="C5:D5"/>
    <mergeCell ref="G5:H5"/>
    <mergeCell ref="B10:E10"/>
    <mergeCell ref="F10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1:8" ht="39.75" customHeight="1">
      <c r="A5" s="7" t="s">
        <v>155</v>
      </c>
      <c r="C5" s="8" t="s">
        <v>156</v>
      </c>
      <c r="D5" s="8"/>
      <c r="G5" s="8" t="s">
        <v>157</v>
      </c>
      <c r="H5" s="8"/>
    </row>
    <row r="6" spans="1:8" ht="15">
      <c r="A6" t="s">
        <v>158</v>
      </c>
      <c r="C6" s="6">
        <v>1345747</v>
      </c>
      <c r="D6" s="6"/>
      <c r="G6" s="6">
        <v>1548027</v>
      </c>
      <c r="H6" s="6"/>
    </row>
    <row r="7" spans="1:8" ht="15">
      <c r="A7" t="s">
        <v>159</v>
      </c>
      <c r="D7" s="10">
        <v>86800</v>
      </c>
      <c r="H7" s="10">
        <v>18200</v>
      </c>
    </row>
    <row r="8" spans="1:8" ht="15">
      <c r="A8" t="s">
        <v>160</v>
      </c>
      <c r="D8" s="10">
        <v>1930</v>
      </c>
      <c r="H8" s="10">
        <v>2000</v>
      </c>
    </row>
    <row r="10" spans="1:8" ht="15">
      <c r="A10" t="s">
        <v>102</v>
      </c>
      <c r="C10" s="6">
        <v>1434477</v>
      </c>
      <c r="D10" s="6"/>
      <c r="G10" s="6">
        <v>1568227</v>
      </c>
      <c r="H10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3.7109375" style="0" customWidth="1"/>
    <col min="5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1:12" ht="39.75" customHeight="1">
      <c r="A5" s="7" t="s">
        <v>13</v>
      </c>
      <c r="C5" s="8" t="s">
        <v>14</v>
      </c>
      <c r="D5" s="8"/>
      <c r="G5" s="8" t="s">
        <v>15</v>
      </c>
      <c r="H5" s="8"/>
      <c r="K5" s="2" t="s">
        <v>16</v>
      </c>
      <c r="L5" s="2"/>
    </row>
    <row r="6" spans="1:12" ht="15">
      <c r="A6" t="s">
        <v>1</v>
      </c>
      <c r="C6" s="6">
        <v>600000</v>
      </c>
      <c r="D6" s="6"/>
      <c r="G6" s="6">
        <v>621000</v>
      </c>
      <c r="H6" s="6"/>
      <c r="L6" s="9" t="s">
        <v>17</v>
      </c>
    </row>
    <row r="7" spans="1:12" ht="15">
      <c r="A7" t="s">
        <v>18</v>
      </c>
      <c r="C7" s="6">
        <v>430000</v>
      </c>
      <c r="D7" s="6"/>
      <c r="G7" s="6">
        <v>445050</v>
      </c>
      <c r="H7" s="6"/>
      <c r="L7" s="9" t="s">
        <v>17</v>
      </c>
    </row>
    <row r="8" spans="1:12" ht="15">
      <c r="A8" t="s">
        <v>19</v>
      </c>
      <c r="C8" s="6">
        <v>300000</v>
      </c>
      <c r="D8" s="6"/>
      <c r="G8" s="6">
        <v>310500</v>
      </c>
      <c r="H8" s="6"/>
      <c r="L8" s="9" t="s">
        <v>17</v>
      </c>
    </row>
    <row r="9" spans="1:12" ht="15">
      <c r="A9" t="s">
        <v>20</v>
      </c>
      <c r="D9" s="9" t="s">
        <v>21</v>
      </c>
      <c r="G9" s="6">
        <v>500000</v>
      </c>
      <c r="H9" s="6"/>
      <c r="L9" s="9" t="s">
        <v>21</v>
      </c>
    </row>
    <row r="10" spans="1:12" ht="15">
      <c r="A10" t="s">
        <v>4</v>
      </c>
      <c r="C10" s="6">
        <v>465000</v>
      </c>
      <c r="D10" s="6"/>
      <c r="G10" s="6">
        <v>481275</v>
      </c>
      <c r="H10" s="6"/>
      <c r="L10" s="9" t="s">
        <v>17</v>
      </c>
    </row>
    <row r="11" spans="1:12" ht="15">
      <c r="A11" t="s">
        <v>22</v>
      </c>
      <c r="D11" s="9" t="s">
        <v>21</v>
      </c>
      <c r="G11" s="6">
        <v>425000</v>
      </c>
      <c r="H11" s="6"/>
      <c r="L11" s="9" t="s">
        <v>21</v>
      </c>
    </row>
  </sheetData>
  <sheetProtection selectLockedCells="1" selectUnlockedCells="1"/>
  <mergeCells count="14">
    <mergeCell ref="A2:F2"/>
    <mergeCell ref="C5:D5"/>
    <mergeCell ref="G5:H5"/>
    <mergeCell ref="K5:L5"/>
    <mergeCell ref="C6:D6"/>
    <mergeCell ref="G6:H6"/>
    <mergeCell ref="C7:D7"/>
    <mergeCell ref="G7:H7"/>
    <mergeCell ref="C8:D8"/>
    <mergeCell ref="G8:H8"/>
    <mergeCell ref="G9:H9"/>
    <mergeCell ref="C10:D10"/>
    <mergeCell ref="G10:H10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3.7109375" style="0" customWidth="1"/>
    <col min="5" max="11" width="8.7109375" style="0" customWidth="1"/>
    <col min="12" max="12" width="3.7109375" style="0" customWidth="1"/>
    <col min="13" max="19" width="8.7109375" style="0" customWidth="1"/>
    <col min="20" max="20" width="4.7109375" style="0" customWidth="1"/>
    <col min="21" max="27" width="8.7109375" style="0" customWidth="1"/>
    <col min="28" max="28" width="4.7109375" style="0" customWidth="1"/>
    <col min="29" max="35" width="8.7109375" style="0" customWidth="1"/>
    <col min="36" max="36" width="3.7109375" style="0" customWidth="1"/>
    <col min="37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36" ht="39.75" customHeight="1">
      <c r="C5" s="8" t="s">
        <v>24</v>
      </c>
      <c r="D5" s="8"/>
      <c r="G5" s="2" t="s">
        <v>25</v>
      </c>
      <c r="H5" s="2"/>
      <c r="K5" s="8" t="s">
        <v>26</v>
      </c>
      <c r="L5" s="8"/>
      <c r="O5" s="2" t="s">
        <v>25</v>
      </c>
      <c r="P5" s="2"/>
      <c r="S5" s="8" t="s">
        <v>27</v>
      </c>
      <c r="T5" s="8"/>
      <c r="W5" s="2" t="s">
        <v>25</v>
      </c>
      <c r="X5" s="2"/>
      <c r="AA5" s="8" t="s">
        <v>28</v>
      </c>
      <c r="AB5" s="8"/>
      <c r="AE5" s="2" t="e">
        <f>#N/A</f>
        <v>#N/A</v>
      </c>
      <c r="AF5" s="2"/>
      <c r="AI5" s="8" t="s">
        <v>29</v>
      </c>
      <c r="AJ5" s="8"/>
    </row>
    <row r="6" ht="15">
      <c r="A6" s="7" t="s">
        <v>13</v>
      </c>
    </row>
    <row r="7" spans="1:36" ht="15">
      <c r="A7" t="s">
        <v>1</v>
      </c>
      <c r="C7" s="6">
        <v>617605</v>
      </c>
      <c r="D7" s="6"/>
      <c r="L7" s="9" t="s">
        <v>30</v>
      </c>
      <c r="T7" s="9" t="s">
        <v>31</v>
      </c>
      <c r="AB7" s="9" t="s">
        <v>21</v>
      </c>
      <c r="AI7" s="6">
        <v>390635</v>
      </c>
      <c r="AJ7" s="6"/>
    </row>
    <row r="8" spans="1:36" ht="15">
      <c r="A8" t="s">
        <v>32</v>
      </c>
      <c r="D8" s="9" t="s">
        <v>21</v>
      </c>
      <c r="L8" s="9" t="s">
        <v>33</v>
      </c>
      <c r="T8" s="9" t="s">
        <v>21</v>
      </c>
      <c r="AB8" s="9" t="s">
        <v>21</v>
      </c>
      <c r="AJ8" s="9" t="s">
        <v>21</v>
      </c>
    </row>
    <row r="9" spans="1:36" ht="15">
      <c r="A9" t="s">
        <v>34</v>
      </c>
      <c r="C9" s="6">
        <v>308803</v>
      </c>
      <c r="D9" s="6"/>
      <c r="L9" s="9" t="s">
        <v>35</v>
      </c>
      <c r="T9" s="9" t="s">
        <v>31</v>
      </c>
      <c r="AB9" s="9" t="s">
        <v>36</v>
      </c>
      <c r="AI9" s="6">
        <v>114643</v>
      </c>
      <c r="AJ9" s="6"/>
    </row>
    <row r="10" spans="1:36" ht="15">
      <c r="A10" t="s">
        <v>20</v>
      </c>
      <c r="C10" s="6">
        <v>332877</v>
      </c>
      <c r="D10" s="6"/>
      <c r="L10" s="9" t="s">
        <v>37</v>
      </c>
      <c r="T10" s="9" t="s">
        <v>31</v>
      </c>
      <c r="AB10" s="9" t="s">
        <v>21</v>
      </c>
      <c r="AI10" s="6">
        <v>172264</v>
      </c>
      <c r="AJ10" s="6"/>
    </row>
    <row r="11" spans="1:36" ht="15">
      <c r="A11" t="s">
        <v>4</v>
      </c>
      <c r="C11" s="6">
        <v>478644</v>
      </c>
      <c r="D11" s="6"/>
      <c r="L11" s="9" t="s">
        <v>33</v>
      </c>
      <c r="T11" s="9" t="s">
        <v>31</v>
      </c>
      <c r="AB11" s="9" t="s">
        <v>21</v>
      </c>
      <c r="AI11" s="6">
        <v>220176</v>
      </c>
      <c r="AJ11" s="6"/>
    </row>
    <row r="12" spans="1:36" ht="15">
      <c r="A12" t="s">
        <v>22</v>
      </c>
      <c r="C12" s="6">
        <v>258493</v>
      </c>
      <c r="D12" s="6"/>
      <c r="L12" s="9" t="s">
        <v>33</v>
      </c>
      <c r="T12" s="9" t="s">
        <v>31</v>
      </c>
      <c r="AB12" s="9" t="s">
        <v>21</v>
      </c>
      <c r="AI12" s="6">
        <v>118907</v>
      </c>
      <c r="AJ12" s="6"/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7:D7"/>
    <mergeCell ref="AI7:AJ7"/>
    <mergeCell ref="C9:D9"/>
    <mergeCell ref="AI9:AJ9"/>
    <mergeCell ref="C10:D10"/>
    <mergeCell ref="AI10:AJ10"/>
    <mergeCell ref="C11:D11"/>
    <mergeCell ref="AI11:AJ11"/>
    <mergeCell ref="C12:D12"/>
    <mergeCell ref="AI12:AJ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1:4" ht="39.75" customHeight="1">
      <c r="A5" s="7" t="s">
        <v>13</v>
      </c>
      <c r="C5" s="8" t="s">
        <v>39</v>
      </c>
      <c r="D5" s="8"/>
    </row>
    <row r="6" spans="1:4" ht="15">
      <c r="A6" t="s">
        <v>1</v>
      </c>
      <c r="C6" s="6">
        <v>7100000</v>
      </c>
      <c r="D6" s="6"/>
    </row>
    <row r="7" spans="1:4" ht="15">
      <c r="A7" t="s">
        <v>40</v>
      </c>
      <c r="C7" s="6">
        <v>2100000</v>
      </c>
      <c r="D7" s="6"/>
    </row>
    <row r="8" spans="1:4" ht="15">
      <c r="A8" t="s">
        <v>34</v>
      </c>
      <c r="C8" s="6">
        <v>872100</v>
      </c>
      <c r="D8" s="6"/>
    </row>
    <row r="9" spans="1:4" ht="15">
      <c r="A9" t="s">
        <v>41</v>
      </c>
      <c r="C9" s="6">
        <v>4500000</v>
      </c>
      <c r="D9" s="6"/>
    </row>
    <row r="10" spans="1:4" ht="15">
      <c r="A10" t="s">
        <v>4</v>
      </c>
      <c r="C10" s="6">
        <v>2700000</v>
      </c>
      <c r="D10" s="6"/>
    </row>
    <row r="11" spans="1:4" ht="15">
      <c r="A11" t="s">
        <v>42</v>
      </c>
      <c r="C11" s="6">
        <v>2750000</v>
      </c>
      <c r="D11" s="6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1:28" ht="39.75" customHeight="1">
      <c r="A5" s="7" t="s">
        <v>44</v>
      </c>
      <c r="C5" s="2" t="s">
        <v>45</v>
      </c>
      <c r="D5" s="2"/>
      <c r="G5" s="8" t="s">
        <v>46</v>
      </c>
      <c r="H5" s="8"/>
      <c r="K5" s="8" t="s">
        <v>47</v>
      </c>
      <c r="L5" s="8"/>
      <c r="O5" s="8" t="s">
        <v>48</v>
      </c>
      <c r="P5" s="8"/>
      <c r="S5" s="8" t="s">
        <v>49</v>
      </c>
      <c r="T5" s="8"/>
      <c r="W5" s="8" t="s">
        <v>50</v>
      </c>
      <c r="X5" s="8"/>
      <c r="AA5" s="8" t="s">
        <v>51</v>
      </c>
      <c r="AB5" s="8"/>
    </row>
    <row r="6" spans="1:28" ht="15">
      <c r="A6" t="s">
        <v>52</v>
      </c>
      <c r="D6" s="9">
        <v>2021</v>
      </c>
      <c r="H6" s="10">
        <v>617701</v>
      </c>
      <c r="L6" s="9" t="s">
        <v>53</v>
      </c>
      <c r="P6" s="10">
        <v>7099999</v>
      </c>
      <c r="T6" s="10">
        <v>390635</v>
      </c>
      <c r="X6" s="9" t="s">
        <v>53</v>
      </c>
      <c r="AB6" s="10">
        <v>8108335</v>
      </c>
    </row>
    <row r="7" spans="1:28" ht="39.75" customHeight="1">
      <c r="A7" s="11" t="s">
        <v>54</v>
      </c>
      <c r="D7" s="9">
        <v>2020</v>
      </c>
      <c r="H7" s="10">
        <v>600000</v>
      </c>
      <c r="L7" s="9" t="s">
        <v>53</v>
      </c>
      <c r="P7" s="10">
        <v>1499999</v>
      </c>
      <c r="T7" s="10">
        <v>444000</v>
      </c>
      <c r="X7" s="10">
        <v>198000</v>
      </c>
      <c r="AB7" s="10">
        <v>2741999</v>
      </c>
    </row>
    <row r="8" spans="4:28" ht="15">
      <c r="D8" s="9">
        <v>2019</v>
      </c>
      <c r="H8" s="10">
        <v>398630</v>
      </c>
      <c r="L8" s="9" t="s">
        <v>53</v>
      </c>
      <c r="P8" s="10">
        <v>9817097</v>
      </c>
      <c r="T8" s="10">
        <v>229212</v>
      </c>
      <c r="X8" s="10">
        <v>291000</v>
      </c>
      <c r="AB8" s="10">
        <v>10735939</v>
      </c>
    </row>
    <row r="9" spans="2:29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8" ht="39.75" customHeight="1">
      <c r="A10" s="11" t="s">
        <v>55</v>
      </c>
      <c r="D10" s="9">
        <v>2021</v>
      </c>
      <c r="H10" s="10">
        <v>308851</v>
      </c>
      <c r="L10" s="9" t="s">
        <v>53</v>
      </c>
      <c r="P10" s="10">
        <v>872100</v>
      </c>
      <c r="T10" s="10">
        <v>114643</v>
      </c>
      <c r="X10" s="10">
        <v>17400</v>
      </c>
      <c r="AB10" s="10">
        <v>1312994</v>
      </c>
    </row>
    <row r="11" spans="2:29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8" ht="39.75" customHeight="1">
      <c r="A12" s="11" t="s">
        <v>56</v>
      </c>
      <c r="D12" s="9">
        <v>2021</v>
      </c>
      <c r="H12" s="10">
        <v>384710</v>
      </c>
      <c r="L12" s="9" t="s">
        <v>53</v>
      </c>
      <c r="P12" s="10">
        <v>2720766</v>
      </c>
      <c r="Q12" s="12">
        <v>-7</v>
      </c>
      <c r="T12" s="9" t="s">
        <v>53</v>
      </c>
      <c r="X12" s="10">
        <v>395693</v>
      </c>
      <c r="Y12" s="12">
        <v>-8</v>
      </c>
      <c r="AB12" s="10">
        <v>3501169</v>
      </c>
    </row>
    <row r="13" spans="2:29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8" ht="39.75" customHeight="1">
      <c r="A14" s="11" t="s">
        <v>57</v>
      </c>
      <c r="D14" s="9">
        <v>2021</v>
      </c>
      <c r="H14" s="10">
        <v>335249</v>
      </c>
      <c r="L14" s="10">
        <v>250000</v>
      </c>
      <c r="P14" s="10">
        <v>4499994</v>
      </c>
      <c r="T14" s="10">
        <v>172264</v>
      </c>
      <c r="X14" s="10">
        <v>19124</v>
      </c>
      <c r="Y14" s="12">
        <v>-9</v>
      </c>
      <c r="AB14" s="10">
        <v>5276631</v>
      </c>
    </row>
    <row r="15" spans="2:29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8" ht="39.75" customHeight="1">
      <c r="A16" s="11" t="s">
        <v>58</v>
      </c>
      <c r="D16" s="9">
        <v>2021</v>
      </c>
      <c r="H16" s="10">
        <v>478718</v>
      </c>
      <c r="L16" s="9" t="s">
        <v>53</v>
      </c>
      <c r="P16" s="10">
        <v>2699993</v>
      </c>
      <c r="T16" s="10">
        <v>220176</v>
      </c>
      <c r="X16" s="10">
        <v>17400</v>
      </c>
      <c r="AB16" s="10">
        <v>3416287</v>
      </c>
    </row>
    <row r="17" spans="4:28" ht="15">
      <c r="D17" s="9">
        <v>2020</v>
      </c>
      <c r="H17" s="10">
        <v>465000</v>
      </c>
      <c r="L17" s="9" t="s">
        <v>53</v>
      </c>
      <c r="P17" s="10">
        <v>1000000</v>
      </c>
      <c r="T17" s="10">
        <v>275280</v>
      </c>
      <c r="X17" s="10">
        <v>31657</v>
      </c>
      <c r="AB17" s="10">
        <v>1771937</v>
      </c>
    </row>
    <row r="18" spans="4:28" ht="15">
      <c r="D18" s="9">
        <v>2019</v>
      </c>
      <c r="H18" s="10">
        <v>449148</v>
      </c>
      <c r="L18" s="10">
        <v>400000</v>
      </c>
      <c r="P18" s="10">
        <v>1730076</v>
      </c>
      <c r="T18" s="10">
        <v>213900</v>
      </c>
      <c r="X18" s="10">
        <v>136487</v>
      </c>
      <c r="AB18" s="10">
        <v>2929611</v>
      </c>
    </row>
    <row r="19" spans="2:29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8" ht="39.75" customHeight="1">
      <c r="A20" s="11" t="s">
        <v>59</v>
      </c>
      <c r="D20" s="9">
        <v>2021</v>
      </c>
      <c r="H20" s="10">
        <v>260536</v>
      </c>
      <c r="L20" s="10">
        <v>50000</v>
      </c>
      <c r="P20" s="10">
        <v>2749997</v>
      </c>
      <c r="T20" s="10">
        <v>118907</v>
      </c>
      <c r="X20" s="10">
        <v>15300</v>
      </c>
      <c r="AB20" s="10">
        <v>3194740</v>
      </c>
    </row>
  </sheetData>
  <sheetProtection selectLockedCells="1" selectUnlockedCells="1"/>
  <mergeCells count="43">
    <mergeCell ref="A2:F2"/>
    <mergeCell ref="C5:D5"/>
    <mergeCell ref="G5:H5"/>
    <mergeCell ref="K5:L5"/>
    <mergeCell ref="O5:P5"/>
    <mergeCell ref="S5:T5"/>
    <mergeCell ref="W5:X5"/>
    <mergeCell ref="AA5:AB5"/>
    <mergeCell ref="B9:E9"/>
    <mergeCell ref="F9:I9"/>
    <mergeCell ref="J9:M9"/>
    <mergeCell ref="N9:Q9"/>
    <mergeCell ref="R9:U9"/>
    <mergeCell ref="V9:Y9"/>
    <mergeCell ref="Z9:AC9"/>
    <mergeCell ref="B11:E11"/>
    <mergeCell ref="F11:I11"/>
    <mergeCell ref="J11:M11"/>
    <mergeCell ref="N11:Q11"/>
    <mergeCell ref="R11:U11"/>
    <mergeCell ref="V11:Y11"/>
    <mergeCell ref="Z11:AC11"/>
    <mergeCell ref="B13:E13"/>
    <mergeCell ref="F13:I13"/>
    <mergeCell ref="J13:M13"/>
    <mergeCell ref="N13:Q13"/>
    <mergeCell ref="R13:U13"/>
    <mergeCell ref="V13:Y13"/>
    <mergeCell ref="Z13:AC13"/>
    <mergeCell ref="B15:E15"/>
    <mergeCell ref="F15:I15"/>
    <mergeCell ref="J15:M15"/>
    <mergeCell ref="N15:Q15"/>
    <mergeCell ref="R15:U15"/>
    <mergeCell ref="V15:Y15"/>
    <mergeCell ref="Z15:AC15"/>
    <mergeCell ref="B19:E19"/>
    <mergeCell ref="F19:I19"/>
    <mergeCell ref="J19:M19"/>
    <mergeCell ref="N19:Q19"/>
    <mergeCell ref="R19:U19"/>
    <mergeCell ref="V19:Y19"/>
    <mergeCell ref="Z19:A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5" spans="3:24" ht="39.75" customHeight="1">
      <c r="C5" s="8" t="s">
        <v>61</v>
      </c>
      <c r="D5" s="8"/>
      <c r="G5" s="8" t="s">
        <v>62</v>
      </c>
      <c r="H5" s="8"/>
      <c r="I5" s="8"/>
      <c r="J5" s="8"/>
      <c r="K5" s="8"/>
      <c r="L5" s="8"/>
      <c r="O5" s="8" t="s">
        <v>63</v>
      </c>
      <c r="P5" s="8"/>
      <c r="S5" s="8" t="s">
        <v>64</v>
      </c>
      <c r="T5" s="8"/>
      <c r="W5" s="8" t="s">
        <v>65</v>
      </c>
      <c r="X5" s="8"/>
    </row>
    <row r="6" spans="1:24" ht="39.75" customHeight="1">
      <c r="A6" s="7" t="s">
        <v>13</v>
      </c>
      <c r="G6" s="8" t="s">
        <v>66</v>
      </c>
      <c r="H6" s="8"/>
      <c r="W6" s="8" t="s">
        <v>67</v>
      </c>
      <c r="X6" s="8"/>
    </row>
    <row r="7" spans="1:24" ht="15">
      <c r="A7" t="s">
        <v>68</v>
      </c>
      <c r="D7" s="9" t="s">
        <v>69</v>
      </c>
      <c r="H7" s="10">
        <v>339683</v>
      </c>
      <c r="L7" s="10">
        <v>509524</v>
      </c>
      <c r="P7" s="10">
        <v>732714</v>
      </c>
      <c r="T7" s="13">
        <v>12.7</v>
      </c>
      <c r="X7" s="10">
        <v>7099999</v>
      </c>
    </row>
    <row r="8" spans="1:24" ht="15">
      <c r="A8" t="s">
        <v>70</v>
      </c>
      <c r="D8" s="9" t="s">
        <v>69</v>
      </c>
      <c r="H8" s="10">
        <v>92641</v>
      </c>
      <c r="L8" s="10">
        <v>138961</v>
      </c>
      <c r="P8" s="10">
        <v>90000</v>
      </c>
      <c r="T8" s="13">
        <v>12.7</v>
      </c>
      <c r="X8" s="10">
        <v>872100</v>
      </c>
    </row>
    <row r="9" spans="1:24" ht="15">
      <c r="A9" t="s">
        <v>71</v>
      </c>
      <c r="D9" s="9" t="s">
        <v>69</v>
      </c>
      <c r="H9" s="10">
        <v>177176</v>
      </c>
      <c r="L9" s="10">
        <v>265764</v>
      </c>
      <c r="P9" s="10">
        <v>216718</v>
      </c>
      <c r="T9" s="13">
        <v>12.7</v>
      </c>
      <c r="X9" s="10">
        <v>2099997</v>
      </c>
    </row>
    <row r="10" spans="1:24" ht="15">
      <c r="A10" t="s">
        <v>72</v>
      </c>
      <c r="D10" s="9" t="s">
        <v>73</v>
      </c>
      <c r="H10" s="10">
        <v>149795</v>
      </c>
      <c r="L10" s="10">
        <v>224692</v>
      </c>
      <c r="P10" s="10">
        <v>461065</v>
      </c>
      <c r="T10" s="13">
        <v>13.17</v>
      </c>
      <c r="X10" s="10">
        <v>4499994</v>
      </c>
    </row>
    <row r="11" spans="1:24" ht="15">
      <c r="A11" t="s">
        <v>74</v>
      </c>
      <c r="D11" s="9" t="s">
        <v>69</v>
      </c>
      <c r="H11" s="10">
        <v>191458</v>
      </c>
      <c r="L11" s="10">
        <v>287186</v>
      </c>
      <c r="P11" s="10">
        <v>278637</v>
      </c>
      <c r="T11" s="13">
        <v>12.7</v>
      </c>
      <c r="X11" s="10">
        <v>2699993</v>
      </c>
    </row>
    <row r="12" spans="1:24" ht="15">
      <c r="A12" t="s">
        <v>75</v>
      </c>
      <c r="D12" s="9" t="s">
        <v>73</v>
      </c>
      <c r="H12" s="10">
        <v>103397</v>
      </c>
      <c r="L12" s="10">
        <v>155096</v>
      </c>
      <c r="P12" s="10">
        <v>281762</v>
      </c>
      <c r="T12" s="13">
        <v>13.17</v>
      </c>
      <c r="X12" s="10">
        <v>2749997</v>
      </c>
    </row>
  </sheetData>
  <sheetProtection selectLockedCells="1" selectUnlockedCells="1"/>
  <mergeCells count="8">
    <mergeCell ref="A2:F2"/>
    <mergeCell ref="C5:D5"/>
    <mergeCell ref="G5:L5"/>
    <mergeCell ref="O5:P5"/>
    <mergeCell ref="S5:T5"/>
    <mergeCell ref="W5:X5"/>
    <mergeCell ref="G6:H6"/>
    <mergeCell ref="W6:X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3:20" ht="15">
      <c r="C5" s="2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9.75" customHeight="1">
      <c r="A6" s="7" t="s">
        <v>13</v>
      </c>
      <c r="C6" s="8" t="s">
        <v>78</v>
      </c>
      <c r="D6" s="8"/>
      <c r="G6" s="8" t="s">
        <v>79</v>
      </c>
      <c r="H6" s="8"/>
      <c r="K6" s="8" t="s">
        <v>80</v>
      </c>
      <c r="L6" s="8"/>
      <c r="O6" s="8" t="s">
        <v>81</v>
      </c>
      <c r="P6" s="8"/>
      <c r="S6" s="8" t="s">
        <v>82</v>
      </c>
      <c r="T6" s="8"/>
    </row>
    <row r="7" spans="1:20" ht="15">
      <c r="A7" t="s">
        <v>68</v>
      </c>
      <c r="D7" s="9" t="s">
        <v>69</v>
      </c>
      <c r="H7" s="9" t="s">
        <v>53</v>
      </c>
      <c r="L7" s="10">
        <v>732714</v>
      </c>
      <c r="P7" s="13">
        <v>12.7</v>
      </c>
      <c r="T7" s="9" t="s">
        <v>83</v>
      </c>
    </row>
    <row r="8" spans="4:20" ht="15">
      <c r="D8" s="9" t="s">
        <v>84</v>
      </c>
      <c r="E8" s="12">
        <v>-2</v>
      </c>
      <c r="H8" s="9" t="s">
        <v>53</v>
      </c>
      <c r="L8" s="10">
        <v>196335</v>
      </c>
      <c r="P8" s="13">
        <v>9.88</v>
      </c>
      <c r="T8" s="9" t="s">
        <v>85</v>
      </c>
    </row>
    <row r="9" spans="4:20" ht="15">
      <c r="D9" s="9" t="s">
        <v>86</v>
      </c>
      <c r="H9" s="10">
        <v>2391446</v>
      </c>
      <c r="L9" s="10">
        <v>710971</v>
      </c>
      <c r="P9" s="13">
        <v>3.5</v>
      </c>
      <c r="T9" s="9" t="s">
        <v>87</v>
      </c>
    </row>
    <row r="10" spans="4:20" ht="15">
      <c r="D10" s="9" t="s">
        <v>86</v>
      </c>
      <c r="H10" s="10">
        <v>797147</v>
      </c>
      <c r="L10" s="10">
        <v>236991</v>
      </c>
      <c r="P10" s="13">
        <v>10.28</v>
      </c>
      <c r="T10" s="9" t="s">
        <v>87</v>
      </c>
    </row>
    <row r="11" spans="1:20" ht="15">
      <c r="A11" t="s">
        <v>70</v>
      </c>
      <c r="D11" s="9" t="s">
        <v>69</v>
      </c>
      <c r="H11" s="9" t="s">
        <v>53</v>
      </c>
      <c r="L11" s="10">
        <v>90000</v>
      </c>
      <c r="P11" s="13">
        <v>12.7</v>
      </c>
      <c r="T11" s="9" t="s">
        <v>83</v>
      </c>
    </row>
    <row r="12" spans="4:20" ht="15">
      <c r="D12" s="9" t="s">
        <v>84</v>
      </c>
      <c r="E12" s="12">
        <v>-2</v>
      </c>
      <c r="H12" s="9" t="s">
        <v>53</v>
      </c>
      <c r="L12" s="10">
        <v>65445</v>
      </c>
      <c r="P12" s="13">
        <v>9.88</v>
      </c>
      <c r="T12" s="9" t="s">
        <v>85</v>
      </c>
    </row>
    <row r="13" spans="4:20" ht="15">
      <c r="D13" s="9" t="s">
        <v>88</v>
      </c>
      <c r="H13" s="10">
        <v>32720</v>
      </c>
      <c r="L13" s="10">
        <v>25450</v>
      </c>
      <c r="P13" s="13">
        <v>3.5</v>
      </c>
      <c r="T13" s="9" t="s">
        <v>89</v>
      </c>
    </row>
    <row r="14" spans="4:20" ht="15">
      <c r="D14" s="9" t="s">
        <v>88</v>
      </c>
      <c r="H14" s="10">
        <v>10906</v>
      </c>
      <c r="L14" s="10">
        <v>8484</v>
      </c>
      <c r="P14" s="13">
        <v>10.28</v>
      </c>
      <c r="T14" s="9" t="s">
        <v>89</v>
      </c>
    </row>
    <row r="15" spans="1:21" ht="15">
      <c r="A15" t="s">
        <v>90</v>
      </c>
      <c r="D15" s="9" t="s">
        <v>91</v>
      </c>
      <c r="H15" s="10">
        <v>77918</v>
      </c>
      <c r="L15" s="9" t="s">
        <v>53</v>
      </c>
      <c r="P15" s="13">
        <v>10.28</v>
      </c>
      <c r="T15" s="9" t="s">
        <v>92</v>
      </c>
      <c r="U15" s="12">
        <v>-3</v>
      </c>
    </row>
    <row r="16" spans="1:20" ht="15">
      <c r="A16" t="s">
        <v>72</v>
      </c>
      <c r="D16" s="9" t="s">
        <v>73</v>
      </c>
      <c r="H16" s="9" t="s">
        <v>53</v>
      </c>
      <c r="L16" s="10">
        <v>461065</v>
      </c>
      <c r="P16" s="13">
        <v>13.17</v>
      </c>
      <c r="T16" s="9" t="s">
        <v>93</v>
      </c>
    </row>
    <row r="17" spans="1:20" ht="15">
      <c r="A17" t="s">
        <v>74</v>
      </c>
      <c r="D17" s="9" t="s">
        <v>69</v>
      </c>
      <c r="H17" s="9" t="s">
        <v>53</v>
      </c>
      <c r="L17" s="10">
        <v>278637</v>
      </c>
      <c r="P17" s="13">
        <v>12.7</v>
      </c>
      <c r="T17" s="9" t="s">
        <v>83</v>
      </c>
    </row>
    <row r="18" spans="4:20" ht="15">
      <c r="D18" s="9" t="s">
        <v>84</v>
      </c>
      <c r="E18" s="12">
        <v>-2</v>
      </c>
      <c r="H18" s="9" t="s">
        <v>53</v>
      </c>
      <c r="L18" s="10">
        <v>130890</v>
      </c>
      <c r="P18" s="13">
        <v>9.88</v>
      </c>
      <c r="T18" s="9" t="s">
        <v>85</v>
      </c>
    </row>
    <row r="19" spans="4:20" ht="15">
      <c r="D19" s="9" t="s">
        <v>94</v>
      </c>
      <c r="H19" s="10">
        <v>407191</v>
      </c>
      <c r="L19" s="10">
        <v>151244</v>
      </c>
      <c r="P19" s="13">
        <v>3.5</v>
      </c>
      <c r="T19" s="9" t="s">
        <v>95</v>
      </c>
    </row>
    <row r="20" spans="4:20" ht="15">
      <c r="D20" s="9" t="s">
        <v>94</v>
      </c>
      <c r="H20" s="10">
        <v>135730</v>
      </c>
      <c r="L20" s="10">
        <v>50414</v>
      </c>
      <c r="P20" s="13">
        <v>10.28</v>
      </c>
      <c r="T20" s="9" t="s">
        <v>95</v>
      </c>
    </row>
    <row r="21" spans="1:20" ht="15">
      <c r="A21" t="s">
        <v>75</v>
      </c>
      <c r="D21" s="9" t="s">
        <v>73</v>
      </c>
      <c r="H21" s="9" t="s">
        <v>53</v>
      </c>
      <c r="L21" s="10">
        <v>281762</v>
      </c>
      <c r="P21" s="13">
        <v>13.17</v>
      </c>
      <c r="T21" s="9" t="s">
        <v>93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49.7109375" style="0" customWidth="1"/>
    <col min="4" max="5" width="8.7109375" style="0" customWidth="1"/>
    <col min="6" max="7" width="10.7109375" style="0" customWidth="1"/>
    <col min="8" max="9" width="8.7109375" style="0" customWidth="1"/>
    <col min="10" max="11" width="10.7109375" style="0" customWidth="1"/>
    <col min="12" max="16384" width="8.7109375" style="0" customWidth="1"/>
  </cols>
  <sheetData>
    <row r="3" spans="3:10" ht="39.75" customHeight="1">
      <c r="C3" s="5" t="s">
        <v>96</v>
      </c>
      <c r="E3" s="8" t="s">
        <v>97</v>
      </c>
      <c r="F3" s="8"/>
      <c r="I3" s="8" t="s">
        <v>98</v>
      </c>
      <c r="J3" s="8"/>
    </row>
    <row r="4" spans="1:11" ht="15">
      <c r="A4" t="s">
        <v>68</v>
      </c>
      <c r="C4" t="s">
        <v>99</v>
      </c>
      <c r="F4" s="10">
        <v>1581683</v>
      </c>
      <c r="G4" s="12">
        <v>-1</v>
      </c>
      <c r="J4" s="10">
        <v>1921366</v>
      </c>
      <c r="K4" s="12">
        <v>-2</v>
      </c>
    </row>
    <row r="5" spans="3:11" ht="15">
      <c r="C5" t="s">
        <v>100</v>
      </c>
      <c r="F5" s="10">
        <v>37495</v>
      </c>
      <c r="G5" s="12">
        <v>-3</v>
      </c>
      <c r="J5" s="10">
        <v>28121</v>
      </c>
      <c r="K5" s="12">
        <v>-4</v>
      </c>
    </row>
    <row r="6" spans="3:11" ht="15">
      <c r="C6" t="s">
        <v>101</v>
      </c>
      <c r="F6" s="10">
        <v>34643435</v>
      </c>
      <c r="G6" s="12">
        <v>-5</v>
      </c>
      <c r="J6" s="10">
        <v>44682773</v>
      </c>
      <c r="K6" s="12">
        <v>-6</v>
      </c>
    </row>
    <row r="8" spans="3:10" ht="15">
      <c r="C8" s="7" t="s">
        <v>102</v>
      </c>
      <c r="F8" s="10">
        <v>36262613</v>
      </c>
      <c r="J8" s="10">
        <v>46632260</v>
      </c>
    </row>
    <row r="10" spans="1:11" ht="15">
      <c r="A10" t="s">
        <v>70</v>
      </c>
      <c r="C10" t="s">
        <v>99</v>
      </c>
      <c r="F10" s="10">
        <v>232875</v>
      </c>
      <c r="G10" s="12">
        <v>-13</v>
      </c>
      <c r="J10" s="10">
        <v>302356</v>
      </c>
      <c r="K10" s="12">
        <v>-14</v>
      </c>
    </row>
    <row r="11" spans="3:11" ht="15">
      <c r="C11" t="s">
        <v>100</v>
      </c>
      <c r="F11" s="10">
        <v>13385</v>
      </c>
      <c r="G11" s="12">
        <v>-10</v>
      </c>
      <c r="J11" s="10">
        <v>13385</v>
      </c>
      <c r="K11" s="12">
        <v>-10</v>
      </c>
    </row>
    <row r="12" spans="3:11" ht="15">
      <c r="C12" t="s">
        <v>101</v>
      </c>
      <c r="F12" s="9" t="s">
        <v>53</v>
      </c>
      <c r="J12" s="10">
        <v>4173780</v>
      </c>
      <c r="K12" s="12">
        <v>-6</v>
      </c>
    </row>
    <row r="14" spans="3:10" ht="15">
      <c r="C14" s="7" t="s">
        <v>102</v>
      </c>
      <c r="F14" s="10">
        <v>246260</v>
      </c>
      <c r="J14" s="10">
        <v>4489521</v>
      </c>
    </row>
    <row r="16" spans="1:10" ht="15">
      <c r="A16" t="s">
        <v>103</v>
      </c>
      <c r="C16" t="s">
        <v>99</v>
      </c>
      <c r="F16" s="9" t="s">
        <v>53</v>
      </c>
      <c r="J16" s="9" t="s">
        <v>53</v>
      </c>
    </row>
    <row r="17" spans="3:10" ht="15">
      <c r="C17" t="s">
        <v>100</v>
      </c>
      <c r="F17" s="9" t="s">
        <v>53</v>
      </c>
      <c r="J17" s="9" t="s">
        <v>53</v>
      </c>
    </row>
    <row r="18" spans="3:10" ht="15">
      <c r="C18" t="s">
        <v>101</v>
      </c>
      <c r="F18" s="9" t="s">
        <v>53</v>
      </c>
      <c r="J18" s="9" t="s">
        <v>53</v>
      </c>
    </row>
    <row r="20" spans="3:10" ht="15">
      <c r="C20" s="7" t="s">
        <v>102</v>
      </c>
      <c r="F20" s="9" t="s">
        <v>53</v>
      </c>
      <c r="J20" s="9" t="s">
        <v>53</v>
      </c>
    </row>
    <row r="22" spans="1:11" ht="15">
      <c r="A22" t="s">
        <v>72</v>
      </c>
      <c r="C22" t="s">
        <v>99</v>
      </c>
      <c r="F22" s="10">
        <v>649795</v>
      </c>
      <c r="G22" s="12">
        <v>-11</v>
      </c>
      <c r="J22" s="10">
        <v>649795</v>
      </c>
      <c r="K22" s="12">
        <v>-7</v>
      </c>
    </row>
    <row r="23" spans="3:11" ht="15">
      <c r="C23" t="s">
        <v>100</v>
      </c>
      <c r="F23" s="10">
        <v>17846</v>
      </c>
      <c r="G23" s="12">
        <v>-12</v>
      </c>
      <c r="J23" s="10">
        <v>17846</v>
      </c>
      <c r="K23" s="12">
        <v>-8</v>
      </c>
    </row>
    <row r="24" spans="3:11" ht="15">
      <c r="C24" t="s">
        <v>101</v>
      </c>
      <c r="F24" s="9" t="s">
        <v>53</v>
      </c>
      <c r="J24" s="10">
        <v>8875501</v>
      </c>
      <c r="K24" s="12">
        <v>-6</v>
      </c>
    </row>
    <row r="26" spans="3:10" ht="15">
      <c r="C26" s="7" t="s">
        <v>102</v>
      </c>
      <c r="F26" s="10">
        <v>667641</v>
      </c>
      <c r="J26" s="10">
        <v>9543142</v>
      </c>
    </row>
    <row r="28" spans="1:11" ht="15">
      <c r="A28" t="s">
        <v>74</v>
      </c>
      <c r="C28" t="s">
        <v>99</v>
      </c>
      <c r="F28" s="10">
        <v>672733</v>
      </c>
      <c r="G28" s="12">
        <v>-11</v>
      </c>
      <c r="J28" s="10">
        <v>672733</v>
      </c>
      <c r="K28" s="12">
        <v>-7</v>
      </c>
    </row>
    <row r="29" spans="3:11" ht="15">
      <c r="C29" t="s">
        <v>100</v>
      </c>
      <c r="F29" s="10">
        <v>18747</v>
      </c>
      <c r="G29" s="12">
        <v>-12</v>
      </c>
      <c r="J29" s="10">
        <v>18747</v>
      </c>
      <c r="K29" s="12">
        <v>-8</v>
      </c>
    </row>
    <row r="30" spans="3:11" ht="15">
      <c r="C30" t="s">
        <v>101</v>
      </c>
      <c r="F30" s="9" t="s">
        <v>53</v>
      </c>
      <c r="J30" s="10">
        <v>13935125</v>
      </c>
      <c r="K30" s="12">
        <v>-6</v>
      </c>
    </row>
    <row r="32" spans="3:10" ht="15">
      <c r="C32" s="7" t="s">
        <v>102</v>
      </c>
      <c r="F32" s="10">
        <v>691480</v>
      </c>
      <c r="J32" s="10">
        <v>14626605</v>
      </c>
    </row>
    <row r="34" spans="1:11" ht="15">
      <c r="A34" t="s">
        <v>75</v>
      </c>
      <c r="C34" t="s">
        <v>99</v>
      </c>
      <c r="F34" s="10">
        <v>528397</v>
      </c>
      <c r="G34" s="12">
        <v>-11</v>
      </c>
      <c r="J34" s="10">
        <v>528397</v>
      </c>
      <c r="K34" s="12">
        <v>-7</v>
      </c>
    </row>
    <row r="35" spans="3:11" ht="15">
      <c r="C35" t="s">
        <v>100</v>
      </c>
      <c r="F35" s="10">
        <v>21935</v>
      </c>
      <c r="G35" s="12">
        <v>-12</v>
      </c>
      <c r="J35" s="10">
        <v>21935</v>
      </c>
      <c r="K35" s="12">
        <v>-8</v>
      </c>
    </row>
    <row r="36" spans="3:11" ht="15">
      <c r="C36" t="s">
        <v>101</v>
      </c>
      <c r="F36" s="9" t="s">
        <v>53</v>
      </c>
      <c r="J36" s="10">
        <v>5423919</v>
      </c>
      <c r="K36" s="12">
        <v>-6</v>
      </c>
    </row>
    <row r="38" spans="3:10" ht="15">
      <c r="C38" s="7" t="s">
        <v>102</v>
      </c>
      <c r="F38" s="10">
        <v>550332</v>
      </c>
      <c r="J38" s="10">
        <v>5974251</v>
      </c>
    </row>
  </sheetData>
  <sheetProtection selectLockedCells="1" selectUnlockedCells="1"/>
  <mergeCells count="2">
    <mergeCell ref="E3:F3"/>
    <mergeCell ref="I3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3" width="6.7109375" style="0" customWidth="1"/>
    <col min="14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1:12" ht="39.75" customHeight="1">
      <c r="A5" s="7" t="s">
        <v>105</v>
      </c>
      <c r="C5" s="8" t="s">
        <v>106</v>
      </c>
      <c r="D5" s="8"/>
      <c r="G5" s="8" t="s">
        <v>107</v>
      </c>
      <c r="H5" s="8"/>
      <c r="K5" s="8" t="s">
        <v>108</v>
      </c>
      <c r="L5" s="8"/>
    </row>
    <row r="6" spans="1:13" ht="15">
      <c r="A6" t="s">
        <v>109</v>
      </c>
      <c r="D6" s="10">
        <v>16094604</v>
      </c>
      <c r="E6" s="12">
        <v>-2</v>
      </c>
      <c r="G6" s="14">
        <v>9.92</v>
      </c>
      <c r="H6" s="14"/>
      <c r="L6" s="10">
        <v>14307000</v>
      </c>
      <c r="M6" t="s">
        <v>110</v>
      </c>
    </row>
    <row r="7" spans="1:12" ht="15">
      <c r="A7" t="s">
        <v>111</v>
      </c>
      <c r="D7" s="9" t="s">
        <v>53</v>
      </c>
      <c r="H7" s="9" t="s">
        <v>53</v>
      </c>
      <c r="L7" s="9" t="s">
        <v>53</v>
      </c>
    </row>
    <row r="9" spans="1:12" ht="15">
      <c r="A9" t="s">
        <v>102</v>
      </c>
      <c r="D9" s="10">
        <v>16094604</v>
      </c>
      <c r="G9" s="14">
        <v>9.92</v>
      </c>
      <c r="H9" s="14"/>
      <c r="L9" s="10">
        <v>14307000</v>
      </c>
    </row>
  </sheetData>
  <sheetProtection selectLockedCells="1" selectUnlockedCells="1"/>
  <mergeCells count="6">
    <mergeCell ref="A2:F2"/>
    <mergeCell ref="C5:D5"/>
    <mergeCell ref="G5:H5"/>
    <mergeCell ref="K5:L5"/>
    <mergeCell ref="G6:H6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2022-04-28T20:16:49Z</dcterms:created>
  <dcterms:modified xsi:type="dcterms:W3CDTF">2022-04-28T20:16:49Z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